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<sst xmlns="http://schemas.openxmlformats.org/spreadsheetml/2006/main" count="32" uniqueCount="31">
  <si>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Indtægter:</t>
  </si>
  <si>
    <t>(Drift)</t>
  </si>
  <si>
    <t>Driftsindtægter i alt (ex moms)</t>
  </si>
  <si>
    <t>Lejeindtægter antenne</t>
  </si>
  <si>
    <t>Udgifter (Drift)</t>
  </si>
  <si>
    <t>El-forsyning</t>
  </si>
  <si>
    <t>Revision</t>
  </si>
  <si>
    <t>Resultat</t>
  </si>
  <si>
    <t>Udgifter i alt (ex.moms)</t>
  </si>
  <si>
    <t>Repræsentation m.v.</t>
  </si>
  <si>
    <t>Bestyrelse</t>
  </si>
  <si>
    <t>Royality Stofa</t>
  </si>
  <si>
    <t>Diverse</t>
  </si>
  <si>
    <t>Administration/kontorartikler</t>
  </si>
  <si>
    <t>FDA-kontingent/forsikring</t>
  </si>
  <si>
    <t>Info-kanal</t>
  </si>
  <si>
    <t>IT-udgifter</t>
  </si>
  <si>
    <t>Kontingent opkrævet af Stofa</t>
  </si>
  <si>
    <t>Hjemmeside</t>
  </si>
  <si>
    <t>Møder, kørsel mv</t>
  </si>
  <si>
    <t>Porto, annoncer, medlemsblad</t>
  </si>
  <si>
    <t>Netto</t>
  </si>
  <si>
    <t>Regnskab</t>
  </si>
  <si>
    <t>Budget</t>
  </si>
  <si>
    <t>Finansielle indtægter/udgifter</t>
  </si>
  <si>
    <t>Totalt resultat</t>
  </si>
  <si>
    <t>Vedligehold/investeringer</t>
  </si>
  <si>
    <t>Driftsbudget for 2017 og 2018 (Revideret)</t>
  </si>
  <si>
    <t>Alle beløb er excl. Moms</t>
  </si>
  <si>
    <t>Ordinær drift</t>
  </si>
  <si>
    <t>Kursus m.v.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</si>
</sst>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42" zoomScaleNormal="142" zoomScalePageLayoutView="0" workbookViewId="0" topLeftCell="A7">
      <selection activeCell="G33" sqref="G33"/>
    </sheetView>
  </sheetViews>
  <sheetFormatPr defaultColWidth="9.140625" defaultRowHeight="12.75"/>
  <cols>
    <col min="4" max="4" width="10.57421875" style="0" customWidth="1"/>
  </cols>
  <sheetData>
    <row r="1" spans="1:5" ht="18">
      <c r="A1" s="2" t="s">
        <v>27</v>
      </c>
      <c r="B1" s="2"/>
      <c r="C1" s="2"/>
      <c r="D1" s="2"/>
      <c r="E1" s="2"/>
    </row>
    <row r="3" ht="12.75">
      <c r="A3" t="s">
        <v>28</v>
      </c>
    </row>
    <row r="5" spans="1:7" ht="12.75">
      <c r="A5" t="s">
        <v>0</v>
      </c>
      <c r="B5" t="s">
        <v>1</v>
      </c>
      <c r="E5">
        <v>2016</v>
      </c>
      <c r="F5">
        <v>2017</v>
      </c>
      <c r="G5">
        <v>2018</v>
      </c>
    </row>
    <row r="6" spans="5:7" ht="12.75">
      <c r="E6" t="s">
        <v>22</v>
      </c>
      <c r="F6" t="s">
        <v>23</v>
      </c>
      <c r="G6" t="s">
        <v>23</v>
      </c>
    </row>
    <row r="8" spans="1:7" ht="12.75">
      <c r="A8" t="s">
        <v>3</v>
      </c>
      <c r="D8" s="1"/>
      <c r="E8">
        <v>113300</v>
      </c>
      <c r="F8">
        <v>115000</v>
      </c>
      <c r="G8">
        <v>117000</v>
      </c>
    </row>
    <row r="9" spans="1:7" ht="12.75">
      <c r="A9" t="s">
        <v>11</v>
      </c>
      <c r="D9" s="1"/>
      <c r="E9">
        <v>27200</v>
      </c>
      <c r="F9">
        <v>27000</v>
      </c>
      <c r="G9">
        <v>27500</v>
      </c>
    </row>
    <row r="10" spans="1:7" ht="12.75">
      <c r="A10" t="s">
        <v>17</v>
      </c>
      <c r="D10" s="1"/>
      <c r="E10">
        <v>236730</v>
      </c>
      <c r="F10">
        <v>150000</v>
      </c>
      <c r="G10">
        <v>140000</v>
      </c>
    </row>
    <row r="11" ht="12.75">
      <c r="D11" s="1"/>
    </row>
    <row r="12" spans="1:7" ht="12.75">
      <c r="A12" t="s">
        <v>2</v>
      </c>
      <c r="D12" s="1"/>
      <c r="E12">
        <f>SUM(E8:E10)</f>
        <v>377230</v>
      </c>
      <c r="F12">
        <f>SUM(F8:F10)</f>
        <v>292000</v>
      </c>
      <c r="G12">
        <f>SUM(G8:G10)</f>
        <v>284500</v>
      </c>
    </row>
    <row r="13" ht="12.75">
      <c r="D13" s="1"/>
    </row>
    <row r="14" spans="1:4" ht="12.75">
      <c r="A14" t="s">
        <v>4</v>
      </c>
      <c r="D14" s="1"/>
    </row>
    <row r="15" ht="12.75">
      <c r="D15" s="1"/>
    </row>
    <row r="16" spans="1:7" ht="12.75">
      <c r="A16" t="s">
        <v>5</v>
      </c>
      <c r="C16" t="s">
        <v>21</v>
      </c>
      <c r="D16" s="1"/>
      <c r="E16">
        <v>43525</v>
      </c>
      <c r="F16">
        <v>56000</v>
      </c>
      <c r="G16">
        <v>58000</v>
      </c>
    </row>
    <row r="17" spans="1:7" ht="12.75">
      <c r="A17" t="s">
        <v>6</v>
      </c>
      <c r="D17" s="1"/>
      <c r="E17">
        <v>8250</v>
      </c>
      <c r="F17">
        <v>8250</v>
      </c>
      <c r="G17">
        <v>8500</v>
      </c>
    </row>
    <row r="18" spans="1:7" ht="12.75">
      <c r="A18" t="s">
        <v>13</v>
      </c>
      <c r="D18" s="1"/>
      <c r="E18">
        <v>1203</v>
      </c>
      <c r="F18">
        <v>4000</v>
      </c>
      <c r="G18">
        <v>4000</v>
      </c>
    </row>
    <row r="19" spans="1:7" ht="12.75">
      <c r="A19" t="s">
        <v>15</v>
      </c>
      <c r="D19" s="1"/>
      <c r="E19">
        <v>5750</v>
      </c>
      <c r="F19">
        <v>6000</v>
      </c>
      <c r="G19">
        <v>6000</v>
      </c>
    </row>
    <row r="20" spans="1:7" ht="12.75">
      <c r="A20" t="s">
        <v>16</v>
      </c>
      <c r="D20" s="1"/>
      <c r="E20">
        <v>0</v>
      </c>
      <c r="F20">
        <v>6000</v>
      </c>
      <c r="G20">
        <v>6000</v>
      </c>
    </row>
    <row r="21" spans="1:7" ht="12.75">
      <c r="A21" t="s">
        <v>18</v>
      </c>
      <c r="D21" s="1"/>
      <c r="E21">
        <v>3050</v>
      </c>
      <c r="F21">
        <v>6000</v>
      </c>
      <c r="G21">
        <v>6000</v>
      </c>
    </row>
    <row r="22" spans="1:7" ht="12.75">
      <c r="A22" t="s">
        <v>10</v>
      </c>
      <c r="D22" s="1"/>
      <c r="E22">
        <v>63000</v>
      </c>
      <c r="F22">
        <v>65000</v>
      </c>
      <c r="G22">
        <v>65000</v>
      </c>
    </row>
    <row r="23" spans="1:7" ht="12.75">
      <c r="A23" t="s">
        <v>30</v>
      </c>
      <c r="D23" s="1"/>
      <c r="E23">
        <v>3000</v>
      </c>
      <c r="F23">
        <v>3000</v>
      </c>
      <c r="G23">
        <v>3000</v>
      </c>
    </row>
    <row r="24" spans="1:7" ht="12.75">
      <c r="A24" t="s">
        <v>19</v>
      </c>
      <c r="D24" s="1"/>
      <c r="E24">
        <v>9620</v>
      </c>
      <c r="F24">
        <v>10000</v>
      </c>
      <c r="G24">
        <v>8000</v>
      </c>
    </row>
    <row r="25" spans="1:7" ht="12.75">
      <c r="A25" t="s">
        <v>20</v>
      </c>
      <c r="D25" s="1"/>
      <c r="E25">
        <v>13700</v>
      </c>
      <c r="F25">
        <v>25000</v>
      </c>
      <c r="G25">
        <v>25000</v>
      </c>
    </row>
    <row r="26" spans="1:7" ht="12.75">
      <c r="A26" t="s">
        <v>9</v>
      </c>
      <c r="D26" s="1"/>
      <c r="E26">
        <v>0</v>
      </c>
      <c r="F26">
        <v>3000</v>
      </c>
      <c r="G26">
        <v>3000</v>
      </c>
    </row>
    <row r="27" spans="1:7" ht="12.75">
      <c r="A27" t="s">
        <v>14</v>
      </c>
      <c r="D27" s="1"/>
      <c r="E27">
        <v>27020</v>
      </c>
      <c r="F27">
        <v>28000</v>
      </c>
      <c r="G27">
        <v>28000</v>
      </c>
    </row>
    <row r="28" spans="1:7" ht="12.75">
      <c r="A28" t="s">
        <v>26</v>
      </c>
      <c r="D28" s="1"/>
      <c r="E28">
        <v>38550</v>
      </c>
      <c r="F28">
        <v>50000</v>
      </c>
      <c r="G28">
        <v>50000</v>
      </c>
    </row>
    <row r="29" spans="1:7" ht="12.75">
      <c r="A29" t="s">
        <v>12</v>
      </c>
      <c r="D29" s="1"/>
      <c r="E29">
        <v>10335</v>
      </c>
      <c r="F29">
        <v>10000</v>
      </c>
      <c r="G29">
        <v>10000</v>
      </c>
    </row>
    <row r="30" ht="12.75">
      <c r="D30" s="1"/>
    </row>
    <row r="31" spans="1:7" ht="12.75">
      <c r="A31" t="s">
        <v>8</v>
      </c>
      <c r="D31" s="1"/>
      <c r="E31">
        <f>SUM(E16:E29)</f>
        <v>227003</v>
      </c>
      <c r="F31">
        <f>SUM(F16:F29)</f>
        <v>280250</v>
      </c>
      <c r="G31">
        <f>SUM(G16:G29)</f>
        <v>280500</v>
      </c>
    </row>
    <row r="32" ht="12.75">
      <c r="D32" s="1"/>
    </row>
    <row r="33" spans="1:7" ht="12.75">
      <c r="A33" t="s">
        <v>7</v>
      </c>
      <c r="B33" t="s">
        <v>29</v>
      </c>
      <c r="D33" s="1"/>
      <c r="E33">
        <f>SUM(E12-E31)</f>
        <v>150227</v>
      </c>
      <c r="F33">
        <f>SUM(F12-F31)</f>
        <v>11750</v>
      </c>
      <c r="G33">
        <f>SUM(G12-G31)</f>
        <v>4000</v>
      </c>
    </row>
    <row r="35" spans="1:7" ht="12.75">
      <c r="A35" t="s">
        <v>24</v>
      </c>
      <c r="E35">
        <v>900</v>
      </c>
      <c r="F35">
        <v>500</v>
      </c>
      <c r="G35">
        <v>500</v>
      </c>
    </row>
    <row r="37" spans="1:7" ht="12.75">
      <c r="A37" t="s">
        <v>25</v>
      </c>
      <c r="E37">
        <f>SUM(E33+E35)</f>
        <v>151127</v>
      </c>
      <c r="F37">
        <f>SUM(F33:F35)</f>
        <v>12250</v>
      </c>
      <c r="G37">
        <f>SUM(G33:G35)</f>
        <v>4500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Chr. Jensen</dc:creator>
  <cp:keywords/>
  <dc:description/>
  <cp:lastModifiedBy>Knud</cp:lastModifiedBy>
  <cp:lastPrinted>2017-03-09T18:51:39Z</cp:lastPrinted>
  <dcterms:created xsi:type="dcterms:W3CDTF">2007-04-25T15:30:42Z</dcterms:created>
  <dcterms:modified xsi:type="dcterms:W3CDTF">2017-03-12T10:22:15Z</dcterms:modified>
  <cp:category/>
  <cp:version/>
  <cp:contentType/>
  <cp:contentStatus/>
</cp:coreProperties>
</file>